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rascon\Desktop\Cuenta Pública\2023\4TO TRIM 2023\PRESUPUESTALES\"/>
    </mc:Choice>
  </mc:AlternateContent>
  <bookViews>
    <workbookView xWindow="-105" yWindow="-105" windowWidth="19410" windowHeight="10410"/>
  </bookViews>
  <sheets>
    <sheet name="EAEPE_CA_DEP" sheetId="1" r:id="rId1"/>
  </sheets>
  <definedNames>
    <definedName name="ANEXO" localSheetId="0">#REF!</definedName>
    <definedName name="ANEXO">#REF!</definedName>
    <definedName name="X" localSheetId="0">#REF!</definedName>
    <definedName name="X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0" i="1" l="1"/>
  <c r="E11" i="1"/>
  <c r="E12" i="1"/>
  <c r="E13" i="1"/>
  <c r="E14" i="1"/>
  <c r="E15" i="1"/>
  <c r="E16" i="1" l="1"/>
  <c r="G19" i="1" l="1"/>
  <c r="F19" i="1"/>
  <c r="D19" i="1"/>
  <c r="C19" i="1"/>
  <c r="H16" i="1"/>
  <c r="H15" i="1"/>
  <c r="H14" i="1"/>
  <c r="H13" i="1"/>
  <c r="H12" i="1"/>
  <c r="H11" i="1"/>
  <c r="H10" i="1"/>
  <c r="E19" i="1" l="1"/>
  <c r="H19" i="1" s="1"/>
</calcChain>
</file>

<file path=xl/sharedStrings.xml><?xml version="1.0" encoding="utf-8"?>
<sst xmlns="http://schemas.openxmlformats.org/spreadsheetml/2006/main" count="22" uniqueCount="22">
  <si>
    <t xml:space="preserve">Estado Analítico del Ejercicio del Presupuesto de Egresos </t>
  </si>
  <si>
    <t>Clasificación Administrativa</t>
  </si>
  <si>
    <t>Concepto</t>
  </si>
  <si>
    <t>Egresos</t>
  </si>
  <si>
    <t xml:space="preserve">Subejercicio </t>
  </si>
  <si>
    <t xml:space="preserve">Aprobado </t>
  </si>
  <si>
    <t xml:space="preserve">Ampliaciones/ (Reducciones) </t>
  </si>
  <si>
    <t xml:space="preserve">Modificado </t>
  </si>
  <si>
    <t>Devengado</t>
  </si>
  <si>
    <t xml:space="preserve">Pagado </t>
  </si>
  <si>
    <t>3 = (1+2)</t>
  </si>
  <si>
    <t>6 = ( 3 - 4)</t>
  </si>
  <si>
    <t xml:space="preserve">Total del Gasto </t>
  </si>
  <si>
    <t>ADMVO</t>
  </si>
  <si>
    <t>COMERCIAL</t>
  </si>
  <si>
    <t>OPERACIÓN</t>
  </si>
  <si>
    <t>SANEAMIENTO</t>
  </si>
  <si>
    <t>INVERSION</t>
  </si>
  <si>
    <t>Junta Municipal de Agua y Saneamiento de Juarez</t>
  </si>
  <si>
    <t>PENSIONADOS Y JUBILADOS</t>
  </si>
  <si>
    <t>AMORTIZACION DE LA DEUDA Y DISMINUCION DE PASIVOS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</si>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</sst>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.00_ ;\-#,##0.00\ "/>
  </numFmts>
  <fonts count="5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6">
    <xf numFmtId="0" fontId="0" fillId="0" borderId="0" xfId="0"/>
    <xf numFmtId="49" fontId="1" fillId="2" borderId="14" xfId="0" applyNumberFormat="1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49" fontId="1" fillId="2" borderId="16" xfId="0" applyNumberFormat="1" applyFont="1" applyFill="1" applyBorder="1" applyAlignment="1">
      <alignment horizontal="center" vertical="center" wrapText="1"/>
    </xf>
    <xf numFmtId="0" fontId="2" fillId="0" borderId="0" xfId="0" applyFont="1"/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4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>
      <alignment horizontal="left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4" fontId="2" fillId="0" borderId="9" xfId="0" applyNumberFormat="1" applyFont="1" applyBorder="1" applyAlignment="1">
      <alignment horizontal="right" vertical="center"/>
    </xf>
    <xf numFmtId="4" fontId="2" fillId="0" borderId="2" xfId="0" applyNumberFormat="1" applyFont="1" applyBorder="1" applyAlignment="1">
      <alignment horizontal="right" vertical="center"/>
    </xf>
    <xf numFmtId="4" fontId="2" fillId="0" borderId="13" xfId="0" applyNumberFormat="1" applyFont="1" applyBorder="1" applyAlignment="1" applyProtection="1">
      <alignment horizontal="right" vertical="center"/>
      <protection locked="0"/>
    </xf>
    <xf numFmtId="4" fontId="2" fillId="0" borderId="0" xfId="0" applyNumberFormat="1" applyFont="1" applyAlignment="1" applyProtection="1">
      <alignment horizontal="right" vertical="center"/>
      <protection locked="0"/>
    </xf>
    <xf numFmtId="4" fontId="2" fillId="0" borderId="0" xfId="0" applyNumberFormat="1" applyFont="1" applyAlignment="1">
      <alignment horizontal="right" vertical="center"/>
    </xf>
    <xf numFmtId="4" fontId="1" fillId="0" borderId="16" xfId="0" applyNumberFormat="1" applyFont="1" applyBorder="1" applyAlignment="1">
      <alignment horizontal="right" vertical="center"/>
    </xf>
    <xf numFmtId="4" fontId="1" fillId="0" borderId="11" xfId="0" applyNumberFormat="1" applyFont="1" applyBorder="1" applyAlignment="1">
      <alignment horizontal="right" vertical="center"/>
    </xf>
    <xf numFmtId="4" fontId="2" fillId="0" borderId="9" xfId="0" applyNumberFormat="1" applyFont="1" applyBorder="1" applyAlignment="1" applyProtection="1">
      <alignment horizontal="right" vertical="center"/>
      <protection locked="0"/>
    </xf>
    <xf numFmtId="4" fontId="1" fillId="0" borderId="16" xfId="0" applyNumberFormat="1" applyFont="1" applyBorder="1" applyAlignment="1" applyProtection="1">
      <alignment horizontal="right" vertical="center"/>
      <protection locked="0"/>
    </xf>
    <xf numFmtId="4" fontId="2" fillId="0" borderId="17" xfId="0" applyNumberFormat="1" applyFont="1" applyBorder="1" applyAlignment="1" applyProtection="1">
      <alignment horizontal="right" vertical="center"/>
      <protection locked="0"/>
    </xf>
    <xf numFmtId="4" fontId="2" fillId="0" borderId="18" xfId="0" applyNumberFormat="1" applyFont="1" applyBorder="1" applyAlignment="1" applyProtection="1">
      <alignment horizontal="right" vertical="center"/>
      <protection locked="0"/>
    </xf>
    <xf numFmtId="4" fontId="1" fillId="0" borderId="12" xfId="0" applyNumberFormat="1" applyFont="1" applyBorder="1" applyAlignment="1" applyProtection="1">
      <alignment horizontal="right" vertical="center"/>
      <protection locked="0"/>
    </xf>
    <xf numFmtId="0" fontId="2" fillId="0" borderId="0" xfId="0" applyFont="1" applyProtection="1">
      <protection locked="0"/>
    </xf>
    <xf numFmtId="43" fontId="2" fillId="0" borderId="0" xfId="1" applyFont="1" applyProtection="1">
      <protection locked="0"/>
    </xf>
    <xf numFmtId="4" fontId="2" fillId="0" borderId="15" xfId="0" applyNumberFormat="1" applyFont="1" applyBorder="1" applyAlignment="1">
      <alignment horizontal="right" vertical="center"/>
    </xf>
    <xf numFmtId="4" fontId="2" fillId="0" borderId="0" xfId="0" applyNumberFormat="1" applyFont="1"/>
    <xf numFmtId="0" fontId="1" fillId="2" borderId="9" xfId="0" applyFont="1" applyFill="1" applyBorder="1" applyAlignment="1">
      <alignment horizontal="center" vertical="center" wrapText="1"/>
    </xf>
    <xf numFmtId="4" fontId="1" fillId="0" borderId="15" xfId="0" applyNumberFormat="1" applyFont="1" applyBorder="1" applyAlignment="1">
      <alignment horizontal="right" vertical="center"/>
    </xf>
    <xf numFmtId="164" fontId="2" fillId="0" borderId="13" xfId="1" applyNumberFormat="1" applyFont="1" applyFill="1" applyBorder="1" applyAlignment="1" applyProtection="1">
      <alignment horizontal="right" vertical="center"/>
      <protection locked="0"/>
    </xf>
    <xf numFmtId="49" fontId="1" fillId="2" borderId="1" xfId="0" applyNumberFormat="1" applyFont="1" applyFill="1" applyBorder="1" applyAlignment="1" applyProtection="1">
      <alignment horizontal="center" vertical="center"/>
      <protection locked="0"/>
    </xf>
    <xf numFmtId="49" fontId="1" fillId="2" borderId="2" xfId="0" applyNumberFormat="1" applyFont="1" applyFill="1" applyBorder="1" applyAlignment="1" applyProtection="1">
      <alignment horizontal="center" vertical="center"/>
      <protection locked="0"/>
    </xf>
    <xf numFmtId="49" fontId="1" fillId="2" borderId="3" xfId="0" applyNumberFormat="1" applyFont="1" applyFill="1" applyBorder="1" applyAlignment="1" applyProtection="1">
      <alignment horizontal="center" vertical="center"/>
      <protection locked="0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0" xfId="0" applyNumberFormat="1" applyFont="1" applyFill="1" applyAlignment="1">
      <alignment horizontal="center" vertical="center"/>
    </xf>
    <xf numFmtId="49" fontId="1" fillId="2" borderId="5" xfId="0" applyNumberFormat="1" applyFont="1" applyFill="1" applyBorder="1" applyAlignment="1">
      <alignment horizontal="center" vertical="center"/>
    </xf>
    <xf numFmtId="49" fontId="1" fillId="2" borderId="6" xfId="0" applyNumberFormat="1" applyFont="1" applyFill="1" applyBorder="1" applyAlignment="1" applyProtection="1">
      <alignment horizontal="center" vertical="center"/>
      <protection locked="0"/>
    </xf>
    <xf numFmtId="49" fontId="1" fillId="2" borderId="7" xfId="0" applyNumberFormat="1" applyFont="1" applyFill="1" applyBorder="1" applyAlignment="1" applyProtection="1">
      <alignment horizontal="center" vertical="center"/>
      <protection locked="0"/>
    </xf>
    <xf numFmtId="49" fontId="1" fillId="2" borderId="8" xfId="0" applyNumberFormat="1" applyFont="1" applyFill="1" applyBorder="1" applyAlignment="1" applyProtection="1">
      <alignment horizontal="center" vertical="center"/>
      <protection locked="0"/>
    </xf>
    <xf numFmtId="49" fontId="1" fillId="2" borderId="9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2" borderId="15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12" xfId="0" applyNumberFormat="1" applyFont="1" applyFill="1" applyBorder="1" applyAlignment="1">
      <alignment horizontal="center" vertical="center"/>
    </xf>
    <xf numFmtId="49" fontId="1" fillId="2" borderId="9" xfId="0" applyNumberFormat="1" applyFont="1" applyFill="1" applyBorder="1" applyAlignment="1">
      <alignment horizontal="center" vertical="center" wrapText="1"/>
    </xf>
    <xf numFmtId="49" fontId="1" fillId="2" borderId="15" xfId="0" applyNumberFormat="1" applyFont="1" applyFill="1" applyBorder="1" applyAlignment="1">
      <alignment horizontal="center" vertical="center" wrapText="1"/>
    </xf>
    <xf numFmtId="4" fontId="2" fillId="0" borderId="13" xfId="0" applyNumberFormat="1" applyFont="1" applyFill="1" applyBorder="1" applyAlignment="1" applyProtection="1">
      <alignment horizontal="right" vertical="center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9</xdr:row>
          <xdr:rowOff>85725</xdr:rowOff>
        </xdr:from>
        <xdr:to>
          <xdr:col>11</xdr:col>
          <xdr:colOff>57150</xdr:colOff>
          <xdr:row>11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Agregar fila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12</xdr:row>
          <xdr:rowOff>142875</xdr:rowOff>
        </xdr:from>
        <xdr:to>
          <xdr:col>11</xdr:col>
          <xdr:colOff>57150</xdr:colOff>
          <xdr:row>14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s-MX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Borrar fila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EAEPE_CA_DEP"/>
  <dimension ref="B1:H23"/>
  <sheetViews>
    <sheetView tabSelected="1" workbookViewId="0">
      <selection activeCell="B22" sqref="B22"/>
    </sheetView>
  </sheetViews>
  <sheetFormatPr baseColWidth="10" defaultColWidth="11.5703125" defaultRowHeight="12" x14ac:dyDescent="0.2"/>
  <cols>
    <col min="1" max="1" width="4.7109375" style="4" customWidth="1"/>
    <col min="2" max="2" width="39.5703125" style="4" customWidth="1"/>
    <col min="3" max="3" width="15.85546875" style="4" bestFit="1" customWidth="1"/>
    <col min="4" max="4" width="13.5703125" style="4" customWidth="1"/>
    <col min="5" max="7" width="15.85546875" style="4" bestFit="1" customWidth="1"/>
    <col min="8" max="8" width="14.5703125" style="4" bestFit="1" customWidth="1"/>
    <col min="9" max="9" width="4.7109375" style="4" customWidth="1"/>
    <col min="10" max="16384" width="11.5703125" style="4"/>
  </cols>
  <sheetData>
    <row r="1" spans="2:8" ht="12.75" thickBot="1" x14ac:dyDescent="0.25"/>
    <row r="2" spans="2:8" x14ac:dyDescent="0.2">
      <c r="B2" s="28" t="s">
        <v>18</v>
      </c>
      <c r="C2" s="29"/>
      <c r="D2" s="29"/>
      <c r="E2" s="29"/>
      <c r="F2" s="29"/>
      <c r="G2" s="29"/>
      <c r="H2" s="30"/>
    </row>
    <row r="3" spans="2:8" x14ac:dyDescent="0.2">
      <c r="B3" s="31" t="s">
        <v>0</v>
      </c>
      <c r="C3" s="32"/>
      <c r="D3" s="32"/>
      <c r="E3" s="32"/>
      <c r="F3" s="32"/>
      <c r="G3" s="32"/>
      <c r="H3" s="33"/>
    </row>
    <row r="4" spans="2:8" x14ac:dyDescent="0.2">
      <c r="B4" s="31" t="s">
        <v>1</v>
      </c>
      <c r="C4" s="32"/>
      <c r="D4" s="32"/>
      <c r="E4" s="32"/>
      <c r="F4" s="32"/>
      <c r="G4" s="32"/>
      <c r="H4" s="33"/>
    </row>
    <row r="5" spans="2:8" ht="12.75" thickBot="1" x14ac:dyDescent="0.25">
      <c r="B5" s="34" t="s">
        <v>21</v>
      </c>
      <c r="C5" s="35"/>
      <c r="D5" s="35"/>
      <c r="E5" s="35"/>
      <c r="F5" s="35"/>
      <c r="G5" s="35"/>
      <c r="H5" s="36"/>
    </row>
    <row r="6" spans="2:8" ht="12.75" thickBot="1" x14ac:dyDescent="0.25">
      <c r="B6" s="37" t="s">
        <v>2</v>
      </c>
      <c r="C6" s="40" t="s">
        <v>3</v>
      </c>
      <c r="D6" s="41"/>
      <c r="E6" s="41"/>
      <c r="F6" s="41"/>
      <c r="G6" s="42"/>
      <c r="H6" s="43" t="s">
        <v>4</v>
      </c>
    </row>
    <row r="7" spans="2:8" ht="24.75" thickBot="1" x14ac:dyDescent="0.25">
      <c r="B7" s="38"/>
      <c r="C7" s="1" t="s">
        <v>5</v>
      </c>
      <c r="D7" s="1" t="s">
        <v>6</v>
      </c>
      <c r="E7" s="1" t="s">
        <v>7</v>
      </c>
      <c r="F7" s="1" t="s">
        <v>8</v>
      </c>
      <c r="G7" s="1" t="s">
        <v>9</v>
      </c>
      <c r="H7" s="44"/>
    </row>
    <row r="8" spans="2:8" ht="12.75" thickBot="1" x14ac:dyDescent="0.25">
      <c r="B8" s="39"/>
      <c r="C8" s="25">
        <v>1</v>
      </c>
      <c r="D8" s="2">
        <v>2</v>
      </c>
      <c r="E8" s="2" t="s">
        <v>10</v>
      </c>
      <c r="F8" s="2">
        <v>4</v>
      </c>
      <c r="G8" s="2">
        <v>5</v>
      </c>
      <c r="H8" s="3" t="s">
        <v>11</v>
      </c>
    </row>
    <row r="9" spans="2:8" x14ac:dyDescent="0.2">
      <c r="B9" s="8"/>
      <c r="C9" s="9"/>
      <c r="D9" s="10"/>
      <c r="E9" s="16"/>
      <c r="F9" s="9"/>
      <c r="G9" s="9"/>
      <c r="H9" s="18"/>
    </row>
    <row r="10" spans="2:8" x14ac:dyDescent="0.2">
      <c r="B10" s="5" t="s">
        <v>13</v>
      </c>
      <c r="C10" s="11">
        <v>557601220</v>
      </c>
      <c r="D10" s="12">
        <v>108486431</v>
      </c>
      <c r="E10" s="11">
        <f>C10+D10</f>
        <v>666087651</v>
      </c>
      <c r="F10" s="11">
        <v>618159784.34000003</v>
      </c>
      <c r="G10" s="11">
        <v>606678662.46000004</v>
      </c>
      <c r="H10" s="19">
        <f t="shared" ref="H10:H16" si="0">E10-F10</f>
        <v>47927866.659999967</v>
      </c>
    </row>
    <row r="11" spans="2:8" x14ac:dyDescent="0.2">
      <c r="B11" s="5" t="s">
        <v>14</v>
      </c>
      <c r="C11" s="11">
        <v>243550243</v>
      </c>
      <c r="D11" s="12">
        <v>0</v>
      </c>
      <c r="E11" s="11">
        <f t="shared" ref="E11:E14" si="1">C11+D11</f>
        <v>243550243</v>
      </c>
      <c r="F11" s="11">
        <v>297838315</v>
      </c>
      <c r="G11" s="11">
        <v>293307097.55000001</v>
      </c>
      <c r="H11" s="19">
        <f t="shared" si="0"/>
        <v>-54288072</v>
      </c>
    </row>
    <row r="12" spans="2:8" x14ac:dyDescent="0.2">
      <c r="B12" s="5" t="s">
        <v>15</v>
      </c>
      <c r="C12" s="11">
        <v>810032927</v>
      </c>
      <c r="D12" s="12">
        <v>-358431</v>
      </c>
      <c r="E12" s="11">
        <f t="shared" si="1"/>
        <v>809674496</v>
      </c>
      <c r="F12" s="11">
        <v>837884720.22000003</v>
      </c>
      <c r="G12" s="11">
        <v>830646535.51999998</v>
      </c>
      <c r="H12" s="19">
        <f t="shared" si="0"/>
        <v>-28210224.220000029</v>
      </c>
    </row>
    <row r="13" spans="2:8" x14ac:dyDescent="0.2">
      <c r="B13" s="5" t="s">
        <v>16</v>
      </c>
      <c r="C13" s="11">
        <v>422627342</v>
      </c>
      <c r="D13" s="12">
        <v>0</v>
      </c>
      <c r="E13" s="11">
        <f t="shared" si="1"/>
        <v>422627342</v>
      </c>
      <c r="F13" s="11">
        <v>397517495.13999999</v>
      </c>
      <c r="G13" s="11">
        <v>396654843.13</v>
      </c>
      <c r="H13" s="19">
        <f t="shared" si="0"/>
        <v>25109846.860000014</v>
      </c>
    </row>
    <row r="14" spans="2:8" x14ac:dyDescent="0.2">
      <c r="B14" s="6" t="s">
        <v>19</v>
      </c>
      <c r="C14" s="11">
        <v>114102664</v>
      </c>
      <c r="D14" s="12">
        <v>40126838</v>
      </c>
      <c r="E14" s="11">
        <f t="shared" si="1"/>
        <v>154229502</v>
      </c>
      <c r="F14" s="11">
        <v>151740580.94</v>
      </c>
      <c r="G14" s="11">
        <v>147890470.97999999</v>
      </c>
      <c r="H14" s="19">
        <f t="shared" si="0"/>
        <v>2488921.0600000024</v>
      </c>
    </row>
    <row r="15" spans="2:8" x14ac:dyDescent="0.2">
      <c r="B15" s="6" t="s">
        <v>17</v>
      </c>
      <c r="C15" s="11">
        <v>717715060</v>
      </c>
      <c r="D15" s="12">
        <v>377300000</v>
      </c>
      <c r="E15" s="11">
        <f t="shared" ref="E15:E16" si="2">C15+D15</f>
        <v>1095015060</v>
      </c>
      <c r="F15" s="45">
        <v>1085178660.1099999</v>
      </c>
      <c r="G15" s="11">
        <v>1084179997.3</v>
      </c>
      <c r="H15" s="19">
        <f t="shared" si="0"/>
        <v>9836399.8900001049</v>
      </c>
    </row>
    <row r="16" spans="2:8" ht="24" x14ac:dyDescent="0.2">
      <c r="B16" s="6" t="s">
        <v>20</v>
      </c>
      <c r="C16" s="27">
        <v>74250000</v>
      </c>
      <c r="D16" s="12">
        <v>0</v>
      </c>
      <c r="E16" s="11">
        <f t="shared" si="2"/>
        <v>74250000</v>
      </c>
      <c r="F16" s="11">
        <v>80402796.700000003</v>
      </c>
      <c r="G16" s="11">
        <v>80402796.700000003</v>
      </c>
      <c r="H16" s="19">
        <f t="shared" si="0"/>
        <v>-6152796.700000003</v>
      </c>
    </row>
    <row r="17" spans="2:8" x14ac:dyDescent="0.2">
      <c r="B17" s="6"/>
      <c r="C17" s="11"/>
      <c r="D17" s="12"/>
      <c r="E17" s="11"/>
      <c r="F17" s="11"/>
      <c r="G17" s="11"/>
      <c r="H17" s="19"/>
    </row>
    <row r="18" spans="2:8" ht="12.75" thickBot="1" x14ac:dyDescent="0.25">
      <c r="B18" s="5"/>
      <c r="C18" s="23"/>
      <c r="D18" s="13"/>
      <c r="E18" s="11"/>
      <c r="F18" s="23"/>
      <c r="G18" s="23"/>
      <c r="H18" s="19"/>
    </row>
    <row r="19" spans="2:8" ht="12.75" thickBot="1" x14ac:dyDescent="0.25">
      <c r="B19" s="7" t="s">
        <v>12</v>
      </c>
      <c r="C19" s="26">
        <f>SUM(C9:C18)</f>
        <v>2939879456</v>
      </c>
      <c r="D19" s="15">
        <f>SUM(D9:D18)</f>
        <v>525554838</v>
      </c>
      <c r="E19" s="17">
        <f>SUM(C19,D19)</f>
        <v>3465434294</v>
      </c>
      <c r="F19" s="15">
        <f>SUM(F9:F18)</f>
        <v>3468722352.4499998</v>
      </c>
      <c r="G19" s="14">
        <f>SUM(G9:G18)</f>
        <v>3439760403.6399994</v>
      </c>
      <c r="H19" s="20">
        <f>E19-F19</f>
        <v>-3288058.4499998093</v>
      </c>
    </row>
    <row r="21" spans="2:8" s="21" customFormat="1" x14ac:dyDescent="0.2">
      <c r="C21" s="22"/>
      <c r="D21" s="22"/>
      <c r="E21" s="22"/>
      <c r="F21" s="22"/>
      <c r="G21" s="22"/>
      <c r="H21" s="22"/>
    </row>
    <row r="22" spans="2:8" x14ac:dyDescent="0.2">
      <c r="C22" s="24"/>
      <c r="D22" s="24"/>
      <c r="E22" s="24"/>
      <c r="F22" s="24"/>
      <c r="G22" s="24"/>
      <c r="H22" s="24"/>
    </row>
    <row r="23" spans="2:8" x14ac:dyDescent="0.2">
      <c r="F23" s="24"/>
    </row>
  </sheetData>
  <mergeCells count="7">
    <mergeCell ref="B2:H2"/>
    <mergeCell ref="B3:H3"/>
    <mergeCell ref="B4:H4"/>
    <mergeCell ref="B5:H5"/>
    <mergeCell ref="B6:B8"/>
    <mergeCell ref="C6:G6"/>
    <mergeCell ref="H6:H7"/>
  </mergeCells>
  <pageMargins left="0.17" right="0.17" top="0.74803149606299213" bottom="0.74803149606299213" header="0.31496062992125984" footer="0.31496062992125984"/>
  <pageSetup scale="95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gregar_fila">
                <anchor moveWithCells="1" sizeWithCells="1">
                  <from>
                    <xdr:col>9</xdr:col>
                    <xdr:colOff>57150</xdr:colOff>
                    <xdr:row>9</xdr:row>
                    <xdr:rowOff>85725</xdr:rowOff>
                  </from>
                  <to>
                    <xdr:col>11</xdr:col>
                    <xdr:colOff>57150</xdr:colOff>
                    <xdr:row>11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Borrar_fila">
                <anchor moveWithCells="1" sizeWithCells="1">
                  <from>
                    <xdr:col>9</xdr:col>
                    <xdr:colOff>57150</xdr:colOff>
                    <xdr:row>12</xdr:row>
                    <xdr:rowOff>142875</xdr:rowOff>
                  </from>
                  <to>
                    <xdr:col>11</xdr:col>
                    <xdr:colOff>57150</xdr:colOff>
                    <xdr:row>14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EAEPE_CA_DEP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AENS</dc:creator>
  <cp:lastModifiedBy>Aida Rascon Dominguez</cp:lastModifiedBy>
  <cp:lastPrinted>2023-01-18T20:53:28Z</cp:lastPrinted>
  <dcterms:created xsi:type="dcterms:W3CDTF">2019-12-04T17:32:46Z</dcterms:created>
  <dcterms:modified xsi:type="dcterms:W3CDTF">2024-01-25T19:56:41Z</dcterms:modified>
</cp:coreProperties>
</file>